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weradvisoryllc.sharepoint.com/sites/Proposals/Shared Documents/05 Client Projects/Maryland Public Service Commission/Energy Storage Procurement Support/03 - Transmission Connected Energy Storage RFP #1/RFA/RFA Attachments/"/>
    </mc:Choice>
  </mc:AlternateContent>
  <xr:revisionPtr revIDLastSave="70" documentId="8_{12DAD675-CA9B-4077-8240-AB10CAC757C3}" xr6:coauthVersionLast="47" xr6:coauthVersionMax="47" xr10:uidLastSave="{0A0C8BD3-51AF-414B-BFF3-574A21744AC3}"/>
  <bookViews>
    <workbookView xWindow="-28440" yWindow="1320" windowWidth="23304" windowHeight="14304" activeTab="1" xr2:uid="{2A2CEEBC-41E9-4936-AC7F-82308435D265}"/>
  </bookViews>
  <sheets>
    <sheet name="Project Parameters" sheetId="1" r:id="rId1"/>
    <sheet name="ESCC" sheetId="2" r:id="rId2"/>
  </sheets>
  <externalReferences>
    <externalReference r:id="rId3"/>
  </externalReferences>
  <definedNames>
    <definedName name="anscount" hidden="1">13</definedName>
    <definedName name="availability">'Project Parameters'!#REF!</definedName>
    <definedName name="cycleMatrix">[1]WebOps!$F$435:$AE$479</definedName>
    <definedName name="energRating">'Project Parameters'!#REF!</definedName>
    <definedName name="energyStatsMatrix">[1]WebOps!$F$764:$AF$1243</definedName>
    <definedName name="investmentTerm">'Project Parameters'!#REF!</definedName>
    <definedName name="powerRating">'Project Parameters'!#REF!</definedName>
    <definedName name="_xlnm.Print_Area" localSheetId="0">'Project Parameters'!$A$1:$L$52</definedName>
    <definedName name="revMatrix">[1]WebOps!$E$33:$AF$432</definedName>
    <definedName name="roundTripEfficiency">'Project Parameters'!#REF!</definedName>
    <definedName name="scen_name1" hidden="1">"NJCP New Jersey Assets Tariff"</definedName>
    <definedName name="scen_name2" hidden="1">"NJCC IRR"</definedName>
    <definedName name="scen_num" hidden="1">2</definedName>
    <definedName name="scen_user1" hidden="1">"Martin A Betancourt"</definedName>
    <definedName name="scen_user2" hidden="1">"Martin A Betancourt"</definedName>
    <definedName name="scen_value1" hidden="1">{"50.507178096408"}</definedName>
    <definedName name="scen_value2" hidden="1">{"48.5260986483797"}</definedName>
    <definedName name="serviceHrs">[1]WebOps!$F$482:$AF$761</definedName>
    <definedName name="solver_cvg" hidden="1">0.0001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opt3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16</definedName>
    <definedName name="STWBD_StatToolsRegression_blockList" hidden="1">"-1"</definedName>
    <definedName name="STWBD_StatToolsRegression_ConfidenceLevel" hidden="1">" .95"</definedName>
    <definedName name="STWBD_StatToolsRegression_FValueToEnter" hidden="1">" 2.2"</definedName>
    <definedName name="STWBD_StatToolsRegression_FValueToLeave" hidden="1">" 1.1"</definedName>
    <definedName name="STWBD_StatToolsRegression_GraphFittedValueVsActualYValue" hidden="1">"FALSE"</definedName>
    <definedName name="STWBD_StatToolsRegression_GraphFittedValueVsXValue" hidden="1">"FALSE"</definedName>
    <definedName name="STWBD_StatToolsRegression_GraphResidualVsFittedValue" hidden="1">"FALSE"</definedName>
    <definedName name="STWBD_StatToolsRegression_GraphResidualVsXValue" hidden="1">"FALSE"</definedName>
    <definedName name="STWBD_StatToolsRegression_HasDefaultInfo" hidden="1">"TRUE"</definedName>
    <definedName name="STWBD_StatToolsRegression_IncludePrediction" hidden="1">"FALSE"</definedName>
    <definedName name="STWBD_StatToolsRegression_IncludeSteps" hidden="1">"FALSE"</definedName>
    <definedName name="STWBD_StatToolsRegression_NumberOfBlocks" hidden="1">" 0"</definedName>
    <definedName name="STWBD_StatToolsRegression_pValueToEnter" hidden="1">" .05"</definedName>
    <definedName name="STWBD_StatToolsRegression_pValueToLeave" hidden="1">" .1"</definedName>
    <definedName name="STWBD_StatToolsRegression_RegressionType" hidden="1">" 0"</definedName>
    <definedName name="STWBD_StatToolsRegression_throughOrigin" hidden="1">"FALSE"</definedName>
    <definedName name="STWBD_StatToolsRegression_useFValue" hidden="1">"FALSE"</definedName>
    <definedName name="STWBD_StatToolsRegression_usePValue" hidden="1">"TRUE"</definedName>
    <definedName name="STWBD_StatToolsRegression_VariableDependent" hidden="1">"U_x0001_VG158D79A32C83760_x0001_"</definedName>
    <definedName name="STWBD_StatToolsRegression_VariableListIndependent" hidden="1">4</definedName>
    <definedName name="STWBD_StatToolsRegression_VariableListIndependent_1" hidden="1">"U_x0001_VG1F3F06A2D35A7AE_x0001_"</definedName>
    <definedName name="STWBD_StatToolsRegression_VariableListIndependent_2" hidden="1">"U_x0001_VG2DE17BDA35294448_x0001_"</definedName>
    <definedName name="STWBD_StatToolsRegression_VariableListIndependent_3" hidden="1">"U_x0001_VG2195F8134EFF4F_x0001_"</definedName>
    <definedName name="STWBD_StatToolsRegression_VariableListIndependent_4" hidden="1">"U_x0001_VG3A5A9551144A1F1B_x0001_"</definedName>
    <definedName name="STWBD_StatToolsRegression_VarSelectorDefaultDataSet" hidden="1">"DG181676D0"</definedName>
    <definedName name="totalCapitalCost">'Project Parameters'!#REF!</definedName>
    <definedName name="WACC">'Project Parameters'!#REF!</definedName>
    <definedName name="wrn.Impression._.FC1." hidden="1">{#N/A,#N/A,FALSE,"Summary";#N/A,#N/A,FALSE,"Assumptions";#N/A,#N/A,FALSE,"Initial Construction Budget";#N/A,#N/A,FALSE,"Sensitivity";#N/A,#N/A,FALSE,"Construction Phase";#N/A,#N/A,FALSE,"Rev. &amp; Costs - Cal. Yr";#N/A,#N/A,FALSE,"Cashflow Cal. Yr";#N/A,#N/A,FALSE,"P&amp;L+BS"}</definedName>
    <definedName name="wrn.Impression._.globale." hidden="1">{#N/A,#N/A,TRUE,"Summary";#N/A,#N/A,TRUE,"Assumptions";#N/A,#N/A,TRUE,"Economic Assumptions";#N/A,#N/A,TRUE,"Technical Assumptions";#N/A,#N/A,TRUE,"Construction Phase";#N/A,#N/A,TRUE,"VAT";#N/A,#N/A,TRUE,"Rev. &amp; Costs ";#N/A,#N/A,TRUE,"Debt ";#N/A,#N/A,TRUE,"Tax ";#N/A,#N/A,TRUE,"P&amp;L+BS ";#N/A,#N/A,TRUE,"Cashflow"}</definedName>
    <definedName name="wrn.Summary." hidden="1">{#N/A,#N/A,FALSE,"Summary";#N/A,#N/A,FALSE,"Assumptions";#N/A,#N/A,FALSE,"Cashflow-Op. Y"}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E6" i="2" l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F25" i="1"/>
  <c r="F22" i="1"/>
  <c r="F6" i="2" l="1"/>
  <c r="F7" i="2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</calcChain>
</file>

<file path=xl/sharedStrings.xml><?xml version="1.0" encoding="utf-8"?>
<sst xmlns="http://schemas.openxmlformats.org/spreadsheetml/2006/main" count="153" uniqueCount="125">
  <si>
    <t>PROJECT INPUTS</t>
  </si>
  <si>
    <t>STORAGE DEGRADATION INPUTS</t>
  </si>
  <si>
    <t>Parameters</t>
  </si>
  <si>
    <t>Units</t>
  </si>
  <si>
    <t>Standalone Storage</t>
  </si>
  <si>
    <t>Basic Inputs</t>
  </si>
  <si>
    <t>State</t>
  </si>
  <si>
    <t>select</t>
  </si>
  <si>
    <t>Maryland</t>
  </si>
  <si>
    <t>Degradation Curve (If Any)</t>
  </si>
  <si>
    <t>In %</t>
  </si>
  <si>
    <t>Project Type</t>
  </si>
  <si>
    <t>New development</t>
  </si>
  <si>
    <t>ISO/RTO</t>
  </si>
  <si>
    <t>PJM</t>
  </si>
  <si>
    <t>Year 1</t>
  </si>
  <si>
    <t>Year 2</t>
  </si>
  <si>
    <t>Project Location</t>
  </si>
  <si>
    <t>Year 3</t>
  </si>
  <si>
    <t>Project location (Please be descriptive - coordinates+county)</t>
  </si>
  <si>
    <t>Year 4</t>
  </si>
  <si>
    <t>Node name (If available)</t>
  </si>
  <si>
    <t>Year 5</t>
  </si>
  <si>
    <t>Node ID (If available)</t>
  </si>
  <si>
    <t>Year 6</t>
  </si>
  <si>
    <t>PJM capacity zone</t>
  </si>
  <si>
    <t>Year 7</t>
  </si>
  <si>
    <t>Year 8</t>
  </si>
  <si>
    <t>Period</t>
  </si>
  <si>
    <t>Year 9</t>
  </si>
  <si>
    <t>COD</t>
  </si>
  <si>
    <t>Year 10</t>
  </si>
  <si>
    <t>Contract term</t>
  </si>
  <si>
    <t>Years</t>
  </si>
  <si>
    <t>Year 11</t>
  </si>
  <si>
    <t>Year 12</t>
  </si>
  <si>
    <t>Storage</t>
  </si>
  <si>
    <t>Year 13</t>
  </si>
  <si>
    <t>Total power rating of facility</t>
  </si>
  <si>
    <t>MW</t>
  </si>
  <si>
    <t>Year 14</t>
  </si>
  <si>
    <t>Duration</t>
  </si>
  <si>
    <t>Hrs</t>
  </si>
  <si>
    <t>Year 15</t>
  </si>
  <si>
    <t>Energy rating (at COD)</t>
  </si>
  <si>
    <t>MWh</t>
  </si>
  <si>
    <t>Year 16</t>
  </si>
  <si>
    <t>Coupling</t>
  </si>
  <si>
    <t>AC</t>
  </si>
  <si>
    <t>Year 17</t>
  </si>
  <si>
    <t>Available storage capacity for contract</t>
  </si>
  <si>
    <t>Year 18</t>
  </si>
  <si>
    <t>Available energy rating for contract</t>
  </si>
  <si>
    <t>Year 19</t>
  </si>
  <si>
    <t>%</t>
  </si>
  <si>
    <t>Year 20</t>
  </si>
  <si>
    <t>Year 21</t>
  </si>
  <si>
    <t>Charge rate</t>
  </si>
  <si>
    <t>MW/hr</t>
  </si>
  <si>
    <t>Year 22</t>
  </si>
  <si>
    <t>Discharge rate</t>
  </si>
  <si>
    <t>Year 23</t>
  </si>
  <si>
    <t>Round-trip efficiency</t>
  </si>
  <si>
    <t>Year 24</t>
  </si>
  <si>
    <t>Minimum run-time per charge</t>
  </si>
  <si>
    <t>Mins</t>
  </si>
  <si>
    <t>Year 25</t>
  </si>
  <si>
    <t>Minimum run-time per discharge</t>
  </si>
  <si>
    <t>Minimum downtime between charge/discharge</t>
  </si>
  <si>
    <t>Stand by Loss</t>
  </si>
  <si>
    <t>1-</t>
  </si>
  <si>
    <t>Storage  life (Warranty)</t>
  </si>
  <si>
    <t>2-</t>
  </si>
  <si>
    <t>Augmentation capacity (If Any)</t>
  </si>
  <si>
    <t>3-</t>
  </si>
  <si>
    <t>Augmentation year</t>
  </si>
  <si>
    <t>Years after COD</t>
  </si>
  <si>
    <t>4-</t>
  </si>
  <si>
    <t>Daily limit on full equivalent DoD cycles (if any)</t>
  </si>
  <si>
    <t>#</t>
  </si>
  <si>
    <t>5-</t>
  </si>
  <si>
    <t>Monthly limit on full equivalent DoD cycles (if any)</t>
  </si>
  <si>
    <t>6-</t>
  </si>
  <si>
    <t>Annual limit on full equivalent DoD cycles (if any)</t>
  </si>
  <si>
    <t>7-</t>
  </si>
  <si>
    <t>8-</t>
  </si>
  <si>
    <t>9-</t>
  </si>
  <si>
    <t>10-</t>
  </si>
  <si>
    <t>11-</t>
  </si>
  <si>
    <t>12-</t>
  </si>
  <si>
    <t>13-</t>
  </si>
  <si>
    <t>14-</t>
  </si>
  <si>
    <t>15-</t>
  </si>
  <si>
    <t>16-</t>
  </si>
  <si>
    <t>Yes</t>
  </si>
  <si>
    <t>No</t>
  </si>
  <si>
    <t>ESSC ($/MW-mo)</t>
  </si>
  <si>
    <t>Option 1: 15-year, no escalation</t>
  </si>
  <si>
    <t>Option 2: 15-year, fixed escalation</t>
  </si>
  <si>
    <t>Option 3: 20-year</t>
  </si>
  <si>
    <t>ESCC Delivery Year</t>
  </si>
  <si>
    <t>Contracted Storage Capacity (MW)</t>
  </si>
  <si>
    <t>Contracted Storage Energy (MWh)</t>
  </si>
  <si>
    <t>N/A</t>
  </si>
  <si>
    <t>If Contracted Storage Capacity varies by month, enter expected values below: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</si>
  <si>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</si>
  <si>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</si>
  <si>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</si>
  <si>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</si>
  <si>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</si>
  <si>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</si>
  <si>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</si>
  <si>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</si>
  <si>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</si>
  <si>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</si>
  <si>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</si>
  <si>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</si>
  <si>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</si>
  <si>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Additional pricing details</t>
  </si>
  <si>
    <t>mm/dd/yy</t>
  </si>
  <si>
    <t>SOC Low (must be greater than 0%)</t>
  </si>
  <si>
    <t>SOC High (must be lower than 100%)</t>
  </si>
  <si>
    <t>Any Other Project Specific Considerations</t>
  </si>
  <si>
    <t>Applicants may flag references to full application, which must include all relevant details that impact operations.</t>
  </si>
  <si>
    <t>This attachment will remain confidential.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</si>
</sst>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_(* #,##0_);_(* \(#,##0\);_(* &quot;-&quot;??_);_(@_)"/>
    <numFmt numFmtId="167" formatCode="[$$-409]#,##0.00"/>
    <numFmt numFmtId="168" formatCode="_(* #,##0.0_);_(* \(#,##0.0\);_(* &quot;-&quot;??_);_(@_)"/>
    <numFmt numFmtId="169" formatCode="mm/dd/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0000FF"/>
      <name val="Calibri"/>
      <family val="2"/>
      <scheme val="minor"/>
    </font>
    <font>
      <b/>
      <sz val="12"/>
      <color theme="2" tint="-0.74999237037263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i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2266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006666"/>
      </top>
      <bottom/>
      <diagonal/>
    </border>
    <border>
      <left style="thin">
        <color rgb="FF006666"/>
      </left>
      <right/>
      <top/>
      <bottom/>
      <diagonal/>
    </border>
    <border>
      <left/>
      <right style="thin">
        <color rgb="FF006666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/>
  </cellStyleXfs>
  <cellXfs count="106">
    <xf numFmtId="0" fontId="0" fillId="0" borderId="0" xfId="0"/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5" fillId="3" borderId="2" xfId="0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8" fillId="4" borderId="0" xfId="0" applyFont="1" applyFill="1" applyAlignment="1" applyProtection="1">
      <alignment vertical="center"/>
      <protection locked="0"/>
    </xf>
    <xf numFmtId="0" fontId="8" fillId="4" borderId="0" xfId="0" applyFont="1" applyFill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2" fontId="12" fillId="6" borderId="5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2" fontId="14" fillId="6" borderId="5" xfId="0" applyNumberFormat="1" applyFont="1" applyFill="1" applyBorder="1" applyAlignment="1" applyProtection="1">
      <alignment vertical="center"/>
      <protection locked="0"/>
    </xf>
    <xf numFmtId="2" fontId="12" fillId="6" borderId="5" xfId="0" applyNumberFormat="1" applyFont="1" applyFill="1" applyBorder="1" applyAlignment="1" applyProtection="1">
      <alignment vertical="center"/>
      <protection locked="0"/>
    </xf>
    <xf numFmtId="2" fontId="12" fillId="6" borderId="5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 indent="1"/>
      <protection locked="0"/>
    </xf>
    <xf numFmtId="0" fontId="3" fillId="0" borderId="0" xfId="0" applyFont="1" applyAlignment="1" applyProtection="1">
      <alignment horizontal="left" vertical="center" indent="2"/>
      <protection locked="0"/>
    </xf>
    <xf numFmtId="0" fontId="3" fillId="0" borderId="6" xfId="0" applyFont="1" applyBorder="1" applyAlignment="1" applyProtection="1">
      <alignment vertical="center"/>
      <protection locked="0"/>
    </xf>
    <xf numFmtId="0" fontId="18" fillId="0" borderId="0" xfId="0" applyFont="1" applyAlignment="1" applyProtection="1">
      <alignment horizontal="right" vertical="center"/>
      <protection locked="0"/>
    </xf>
    <xf numFmtId="0" fontId="19" fillId="2" borderId="0" xfId="0" applyFont="1" applyFill="1" applyAlignment="1" applyProtection="1">
      <alignment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8" fillId="4" borderId="5" xfId="0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11" fillId="5" borderId="5" xfId="0" applyFont="1" applyFill="1" applyBorder="1" applyAlignment="1" applyProtection="1">
      <alignment horizontal="right" vertical="center"/>
      <protection locked="0"/>
    </xf>
    <xf numFmtId="0" fontId="9" fillId="0" borderId="5" xfId="0" applyFont="1" applyBorder="1" applyAlignment="1" applyProtection="1">
      <alignment horizontal="right" vertical="center"/>
      <protection locked="0"/>
    </xf>
    <xf numFmtId="0" fontId="3" fillId="6" borderId="5" xfId="0" applyFont="1" applyFill="1" applyBorder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3" fillId="6" borderId="5" xfId="0" applyFont="1" applyFill="1" applyBorder="1" applyAlignment="1" applyProtection="1">
      <alignment vertical="center" wrapText="1"/>
      <protection locked="0"/>
    </xf>
    <xf numFmtId="0" fontId="13" fillId="6" borderId="5" xfId="0" applyFont="1" applyFill="1" applyBorder="1" applyAlignment="1" applyProtection="1">
      <alignment vertical="center" wrapText="1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4" fillId="6" borderId="5" xfId="0" applyFont="1" applyFill="1" applyBorder="1" applyAlignment="1" applyProtection="1">
      <alignment horizontal="right" vertical="center"/>
      <protection locked="0"/>
    </xf>
    <xf numFmtId="165" fontId="15" fillId="0" borderId="5" xfId="1" applyNumberFormat="1" applyFont="1" applyBorder="1" applyAlignment="1" applyProtection="1">
      <alignment vertical="center"/>
      <protection locked="0"/>
    </xf>
    <xf numFmtId="2" fontId="16" fillId="7" borderId="5" xfId="0" applyNumberFormat="1" applyFont="1" applyFill="1" applyBorder="1" applyAlignment="1">
      <alignment vertical="center"/>
    </xf>
    <xf numFmtId="0" fontId="11" fillId="6" borderId="5" xfId="0" applyFont="1" applyFill="1" applyBorder="1" applyAlignment="1" applyProtection="1">
      <alignment horizontal="center" vertical="center"/>
      <protection locked="0"/>
    </xf>
    <xf numFmtId="9" fontId="17" fillId="6" borderId="5" xfId="3" applyFont="1" applyFill="1" applyBorder="1" applyAlignment="1" applyProtection="1">
      <alignment vertical="center"/>
      <protection locked="0"/>
    </xf>
    <xf numFmtId="9" fontId="17" fillId="6" borderId="5" xfId="0" applyNumberFormat="1" applyFont="1" applyFill="1" applyBorder="1" applyAlignment="1" applyProtection="1">
      <alignment vertical="center"/>
      <protection locked="0"/>
    </xf>
    <xf numFmtId="166" fontId="12" fillId="6" borderId="5" xfId="4" applyNumberFormat="1" applyFont="1" applyFill="1" applyBorder="1" applyAlignment="1" applyProtection="1">
      <alignment vertical="center"/>
      <protection locked="0"/>
    </xf>
    <xf numFmtId="0" fontId="3" fillId="0" borderId="11" xfId="0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 applyProtection="1">
      <alignment vertical="center"/>
      <protection locked="0"/>
    </xf>
    <xf numFmtId="0" fontId="11" fillId="5" borderId="0" xfId="0" applyFont="1" applyFill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0" fillId="0" borderId="0" xfId="0" applyFont="1" applyAlignment="1">
      <alignment vertic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2" fillId="3" borderId="8" xfId="0" applyFont="1" applyFill="1" applyBorder="1" applyAlignment="1">
      <alignment horizontal="right" vertical="center"/>
    </xf>
    <xf numFmtId="44" fontId="0" fillId="7" borderId="18" xfId="2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center" vertical="center"/>
    </xf>
    <xf numFmtId="0" fontId="0" fillId="6" borderId="14" xfId="0" applyFill="1" applyBorder="1" applyAlignment="1">
      <alignment horizontal="left" vertical="center"/>
    </xf>
    <xf numFmtId="168" fontId="0" fillId="6" borderId="10" xfId="4" applyNumberFormat="1" applyFont="1" applyFill="1" applyBorder="1" applyAlignment="1">
      <alignment horizontal="right" vertical="center"/>
    </xf>
    <xf numFmtId="0" fontId="0" fillId="6" borderId="18" xfId="0" applyFill="1" applyBorder="1" applyAlignment="1">
      <alignment horizontal="left" vertical="center"/>
    </xf>
    <xf numFmtId="168" fontId="0" fillId="6" borderId="5" xfId="4" applyNumberFormat="1" applyFont="1" applyFill="1" applyBorder="1" applyAlignment="1">
      <alignment horizontal="right" vertical="center"/>
    </xf>
    <xf numFmtId="0" fontId="0" fillId="6" borderId="17" xfId="0" applyFill="1" applyBorder="1" applyAlignment="1">
      <alignment horizontal="left" vertical="center"/>
    </xf>
    <xf numFmtId="168" fontId="0" fillId="6" borderId="12" xfId="4" applyNumberFormat="1" applyFont="1" applyFill="1" applyBorder="1" applyAlignment="1">
      <alignment horizontal="right" vertical="center"/>
    </xf>
    <xf numFmtId="168" fontId="0" fillId="6" borderId="14" xfId="4" applyNumberFormat="1" applyFont="1" applyFill="1" applyBorder="1" applyAlignment="1">
      <alignment horizontal="right" vertical="center"/>
    </xf>
    <xf numFmtId="168" fontId="0" fillId="6" borderId="18" xfId="4" applyNumberFormat="1" applyFont="1" applyFill="1" applyBorder="1" applyAlignment="1">
      <alignment horizontal="right" vertical="center"/>
    </xf>
    <xf numFmtId="168" fontId="0" fillId="6" borderId="17" xfId="4" applyNumberFormat="1" applyFont="1" applyFill="1" applyBorder="1" applyAlignment="1">
      <alignment horizontal="right" vertical="center"/>
    </xf>
    <xf numFmtId="44" fontId="0" fillId="6" borderId="14" xfId="2" applyFont="1" applyFill="1" applyBorder="1" applyAlignment="1">
      <alignment horizontal="left" vertical="center"/>
    </xf>
    <xf numFmtId="44" fontId="0" fillId="6" borderId="18" xfId="2" applyFont="1" applyFill="1" applyBorder="1" applyAlignment="1">
      <alignment horizontal="left" vertical="center"/>
    </xf>
    <xf numFmtId="44" fontId="0" fillId="6" borderId="17" xfId="2" applyFont="1" applyFill="1" applyBorder="1" applyAlignment="1">
      <alignment horizontal="left" vertical="center"/>
    </xf>
    <xf numFmtId="0" fontId="21" fillId="3" borderId="7" xfId="0" applyFont="1" applyFill="1" applyBorder="1" applyAlignment="1">
      <alignment vertical="center"/>
    </xf>
    <xf numFmtId="9" fontId="0" fillId="6" borderId="14" xfId="3" applyFont="1" applyFill="1" applyBorder="1" applyAlignment="1">
      <alignment horizontal="center" vertical="center"/>
    </xf>
    <xf numFmtId="0" fontId="3" fillId="0" borderId="10" xfId="0" applyFont="1" applyBorder="1" applyAlignment="1" applyProtection="1">
      <alignment vertical="center"/>
      <protection locked="0"/>
    </xf>
    <xf numFmtId="0" fontId="3" fillId="2" borderId="5" xfId="0" applyFont="1" applyFill="1" applyBorder="1" applyAlignment="1" applyProtection="1">
      <alignment vertical="center"/>
      <protection locked="0"/>
    </xf>
    <xf numFmtId="168" fontId="0" fillId="6" borderId="18" xfId="4" applyNumberFormat="1" applyFont="1" applyFill="1" applyBorder="1" applyAlignment="1">
      <alignment horizontal="center" vertical="center"/>
    </xf>
    <xf numFmtId="168" fontId="0" fillId="6" borderId="17" xfId="4" applyNumberFormat="1" applyFont="1" applyFill="1" applyBorder="1" applyAlignment="1">
      <alignment horizontal="center" vertical="center"/>
    </xf>
    <xf numFmtId="169" fontId="4" fillId="6" borderId="5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vertical="center" indent="1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5" fillId="3" borderId="8" xfId="0" applyFont="1" applyFill="1" applyBorder="1" applyAlignment="1" applyProtection="1">
      <alignment horizontal="left" vertical="center"/>
      <protection locked="0"/>
    </xf>
    <xf numFmtId="0" fontId="5" fillId="3" borderId="9" xfId="0" applyFont="1" applyFill="1" applyBorder="1" applyAlignment="1" applyProtection="1">
      <alignment horizontal="left" vertical="center"/>
      <protection locked="0"/>
    </xf>
    <xf numFmtId="0" fontId="5" fillId="3" borderId="10" xfId="0" applyFont="1" applyFill="1" applyBorder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5" fillId="3" borderId="8" xfId="0" applyFont="1" applyFill="1" applyBorder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0" fontId="22" fillId="0" borderId="5" xfId="0" applyFont="1" applyBorder="1" applyAlignment="1" applyProtection="1">
      <alignment horizontal="left" vertical="center" wrapText="1"/>
      <protection locked="0"/>
    </xf>
    <xf numFmtId="0" fontId="22" fillId="0" borderId="6" xfId="0" applyFont="1" applyBorder="1" applyAlignment="1" applyProtection="1">
      <alignment horizontal="left" vertical="center" wrapText="1"/>
      <protection locked="0"/>
    </xf>
    <xf numFmtId="0" fontId="22" fillId="0" borderId="12" xfId="0" applyFont="1" applyBorder="1" applyAlignment="1" applyProtection="1">
      <alignment horizontal="left" vertical="center" wrapText="1"/>
      <protection locked="0"/>
    </xf>
    <xf numFmtId="0" fontId="0" fillId="6" borderId="7" xfId="0" applyFill="1" applyBorder="1" applyAlignment="1" applyProtection="1">
      <alignment horizontal="left" vertical="center" wrapText="1"/>
      <protection locked="0"/>
    </xf>
    <xf numFmtId="0" fontId="2" fillId="3" borderId="13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6" xfId="0" applyFont="1" applyFill="1" applyBorder="1" applyAlignment="1">
      <alignment horizontal="center" vertical="center"/>
    </xf>
    <xf numFmtId="0" fontId="23" fillId="0" borderId="0" xfId="0" applyFont="1" applyAlignment="1">
      <alignment vertical="center"/>
    </xf>
  </cellXfs>
  <cellStyles count="6">
    <cellStyle name="Comma" xfId="1" builtinId="3"/>
    <cellStyle name="Comma 4" xfId="4" xr:uid="{A7B54488-525C-4253-84E7-7A790CB8FC5E}"/>
    <cellStyle name="Currency" xfId="2" builtinId="4"/>
    <cellStyle name="Normal" xfId="0" builtinId="0"/>
    <cellStyle name="Normal 2 4" xfId="5" xr:uid="{0CEAF733-CCBF-4A68-8A47-762B46334516}"/>
    <cellStyle name="Percent" xfId="3" builtinId="5"/>
  </cellStyles>
  <dxfs count="1">
    <dxf>
      <numFmt numFmtId="14" formatCode="0.00%"/>
    </dxf>
  </dxfs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sltd2-my.sharepoint.com/My%20Work/Forecasting/PJM/2019/BGE/IFOM_Beta_Kasturi_Pattalwar_BGE%20-%20PJM-157745809388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About"/>
      <sheetName val="Summary"/>
      <sheetName val="Inputs"/>
      <sheetName val="IRR"/>
      <sheetName val="Rev&amp;Exp"/>
      <sheetName val="FS"/>
      <sheetName val="Draws"/>
      <sheetName val="Debt"/>
      <sheetName val="Dep-Tax-WC"/>
      <sheetName val="WebO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2408-3F7B-4FFB-AE2D-90D60CD6F673}">
  <sheetPr>
    <pageSetUpPr fitToPage="1"/>
  </sheetPr>
  <dimension ref="A1:L8764"/>
  <sheetViews>
    <sheetView showGridLines="0" zoomScale="90" zoomScaleNormal="90" zoomScaleSheetLayoutView="50" zoomScalePageLayoutView="150" workbookViewId="0">
      <selection activeCell="B43" sqref="B43"/>
    </sheetView>
  </sheetViews>
  <sheetFormatPr defaultColWidth="8.6640625" defaultRowHeight="19.2" customHeight="1" x14ac:dyDescent="0.3"/>
  <cols>
    <col min="1" max="1" width="5.6640625" style="1" customWidth="1"/>
    <col min="2" max="2" width="4.33203125" style="1" customWidth="1"/>
    <col min="3" max="3" width="3.44140625" style="1" customWidth="1"/>
    <col min="4" max="4" width="46.44140625" style="1" bestFit="1" customWidth="1"/>
    <col min="5" max="5" width="16.44140625" style="2" customWidth="1"/>
    <col min="6" max="6" width="45.6640625" style="1" customWidth="1"/>
    <col min="7" max="7" width="3.6640625" style="1" customWidth="1"/>
    <col min="8" max="8" width="3.5546875" style="1" customWidth="1"/>
    <col min="9" max="9" width="3.6640625" style="1" customWidth="1"/>
    <col min="10" max="10" width="31.33203125" style="1" customWidth="1"/>
    <col min="11" max="11" width="8.6640625" style="1"/>
    <col min="12" max="12" width="37.6640625" style="1" customWidth="1"/>
    <col min="13" max="16384" width="8.6640625" style="1"/>
  </cols>
  <sheetData>
    <row r="1" spans="2:12" ht="19.2" customHeight="1" x14ac:dyDescent="0.3">
      <c r="B1" s="82" t="s">
        <v>0</v>
      </c>
      <c r="C1" s="83"/>
      <c r="D1" s="83"/>
      <c r="E1" s="83"/>
      <c r="F1" s="84"/>
      <c r="H1" s="85" t="s">
        <v>1</v>
      </c>
      <c r="I1" s="86"/>
      <c r="J1" s="86"/>
      <c r="K1" s="86"/>
      <c r="L1" s="3"/>
    </row>
    <row r="2" spans="2:12" ht="19.2" customHeight="1" x14ac:dyDescent="0.3">
      <c r="B2" s="15"/>
      <c r="F2" s="7"/>
      <c r="G2" s="5"/>
      <c r="H2" s="6"/>
      <c r="L2" s="7"/>
    </row>
    <row r="3" spans="2:12" ht="19.2" customHeight="1" x14ac:dyDescent="0.3">
      <c r="B3" s="15"/>
      <c r="C3" s="27"/>
      <c r="D3" s="8" t="s">
        <v>2</v>
      </c>
      <c r="E3" s="9" t="s">
        <v>3</v>
      </c>
      <c r="F3" s="28" t="s">
        <v>4</v>
      </c>
      <c r="G3" s="4"/>
      <c r="H3" s="6"/>
      <c r="J3" s="8" t="s">
        <v>2</v>
      </c>
      <c r="K3" s="8"/>
      <c r="L3" s="9" t="str">
        <f t="shared" ref="L3" si="0">F3</f>
        <v>Standalone Storage</v>
      </c>
    </row>
    <row r="4" spans="2:12" ht="19.2" customHeight="1" x14ac:dyDescent="0.3">
      <c r="B4" s="15"/>
      <c r="C4" s="11" t="s">
        <v>5</v>
      </c>
      <c r="D4" s="29"/>
      <c r="F4" s="7"/>
      <c r="H4" s="10"/>
      <c r="J4" s="11"/>
      <c r="K4" s="12"/>
      <c r="L4" s="4"/>
    </row>
    <row r="5" spans="2:12" ht="19.2" customHeight="1" x14ac:dyDescent="0.3">
      <c r="B5" s="15"/>
      <c r="C5" s="11"/>
      <c r="D5" s="1" t="s">
        <v>6</v>
      </c>
      <c r="E5" s="12" t="s">
        <v>7</v>
      </c>
      <c r="F5" s="30" t="s">
        <v>8</v>
      </c>
      <c r="H5" s="10"/>
      <c r="I5" s="11" t="s">
        <v>9</v>
      </c>
      <c r="J5" s="11"/>
      <c r="K5" s="47" t="s">
        <v>10</v>
      </c>
      <c r="L5" s="4"/>
    </row>
    <row r="6" spans="2:12" ht="19.2" customHeight="1" x14ac:dyDescent="0.3">
      <c r="B6" s="15"/>
      <c r="D6" s="1" t="s">
        <v>11</v>
      </c>
      <c r="E6" s="12" t="s">
        <v>7</v>
      </c>
      <c r="F6" s="30" t="s">
        <v>12</v>
      </c>
      <c r="H6" s="10"/>
      <c r="I6" s="11"/>
      <c r="J6" s="11"/>
      <c r="K6" s="12"/>
      <c r="L6" s="4"/>
    </row>
    <row r="7" spans="2:12" ht="19.2" customHeight="1" x14ac:dyDescent="0.3">
      <c r="B7" s="15"/>
      <c r="D7" s="1" t="s">
        <v>13</v>
      </c>
      <c r="E7" s="12" t="s">
        <v>7</v>
      </c>
      <c r="F7" s="30" t="s">
        <v>14</v>
      </c>
      <c r="H7" s="10"/>
      <c r="J7" s="1" t="s">
        <v>15</v>
      </c>
      <c r="K7" s="13" t="str">
        <f>IF($K$5="In MWh","MWh","%")</f>
        <v>%</v>
      </c>
      <c r="L7" s="14"/>
    </row>
    <row r="8" spans="2:12" ht="19.2" customHeight="1" x14ac:dyDescent="0.3">
      <c r="B8" s="15"/>
      <c r="C8" s="11"/>
      <c r="D8" s="29"/>
      <c r="F8" s="7"/>
      <c r="H8" s="10"/>
      <c r="J8" s="1" t="s">
        <v>16</v>
      </c>
      <c r="K8" s="13" t="str">
        <f t="shared" ref="K8:K31" si="1">IF($K$5="In MWh","MWh","%")</f>
        <v>%</v>
      </c>
      <c r="L8" s="14"/>
    </row>
    <row r="9" spans="2:12" ht="19.2" customHeight="1" x14ac:dyDescent="0.3">
      <c r="B9" s="6"/>
      <c r="C9" s="11" t="s">
        <v>17</v>
      </c>
      <c r="F9" s="31"/>
      <c r="H9" s="10"/>
      <c r="J9" s="1" t="s">
        <v>18</v>
      </c>
      <c r="K9" s="13" t="str">
        <f t="shared" si="1"/>
        <v>%</v>
      </c>
      <c r="L9" s="14"/>
    </row>
    <row r="10" spans="2:12" ht="19.2" customHeight="1" x14ac:dyDescent="0.3">
      <c r="B10" s="6"/>
      <c r="D10" s="1" t="s">
        <v>19</v>
      </c>
      <c r="E10" s="12"/>
      <c r="F10" s="32"/>
      <c r="H10" s="10"/>
      <c r="J10" s="1" t="s">
        <v>20</v>
      </c>
      <c r="K10" s="13" t="str">
        <f t="shared" si="1"/>
        <v>%</v>
      </c>
      <c r="L10" s="14"/>
    </row>
    <row r="11" spans="2:12" ht="19.2" customHeight="1" x14ac:dyDescent="0.3">
      <c r="B11" s="6"/>
      <c r="D11" s="33" t="s">
        <v>21</v>
      </c>
      <c r="E11" s="12"/>
      <c r="F11" s="34"/>
      <c r="H11" s="10"/>
      <c r="J11" s="1" t="s">
        <v>22</v>
      </c>
      <c r="K11" s="13" t="str">
        <f t="shared" si="1"/>
        <v>%</v>
      </c>
      <c r="L11" s="14"/>
    </row>
    <row r="12" spans="2:12" ht="15.6" x14ac:dyDescent="0.3">
      <c r="B12" s="6"/>
      <c r="D12" s="33" t="s">
        <v>23</v>
      </c>
      <c r="E12" s="12"/>
      <c r="F12" s="34"/>
      <c r="H12" s="10"/>
      <c r="J12" s="1" t="s">
        <v>24</v>
      </c>
      <c r="K12" s="13" t="str">
        <f t="shared" si="1"/>
        <v>%</v>
      </c>
      <c r="L12" s="14"/>
    </row>
    <row r="13" spans="2:12" ht="19.2" customHeight="1" x14ac:dyDescent="0.3">
      <c r="B13" s="6"/>
      <c r="D13" s="33" t="s">
        <v>25</v>
      </c>
      <c r="E13" s="12"/>
      <c r="F13" s="35"/>
      <c r="H13" s="10"/>
      <c r="J13" s="1" t="s">
        <v>26</v>
      </c>
      <c r="K13" s="13" t="str">
        <f t="shared" si="1"/>
        <v>%</v>
      </c>
      <c r="L13" s="14"/>
    </row>
    <row r="14" spans="2:12" ht="15.6" x14ac:dyDescent="0.3">
      <c r="B14" s="6"/>
      <c r="D14" s="33"/>
      <c r="F14" s="7"/>
      <c r="H14" s="10"/>
      <c r="J14" s="1" t="s">
        <v>27</v>
      </c>
      <c r="K14" s="13" t="str">
        <f t="shared" si="1"/>
        <v>%</v>
      </c>
      <c r="L14" s="14"/>
    </row>
    <row r="15" spans="2:12" ht="19.2" customHeight="1" x14ac:dyDescent="0.3">
      <c r="B15" s="15"/>
      <c r="C15" s="11" t="s">
        <v>28</v>
      </c>
      <c r="D15" s="36"/>
      <c r="F15" s="7"/>
      <c r="H15" s="10"/>
      <c r="J15" s="1" t="s">
        <v>29</v>
      </c>
      <c r="K15" s="13" t="str">
        <f t="shared" si="1"/>
        <v>%</v>
      </c>
      <c r="L15" s="14"/>
    </row>
    <row r="16" spans="2:12" ht="19.2" customHeight="1" x14ac:dyDescent="0.3">
      <c r="B16" s="6"/>
      <c r="D16" s="33" t="s">
        <v>30</v>
      </c>
      <c r="E16" s="12" t="s">
        <v>119</v>
      </c>
      <c r="F16" s="76"/>
      <c r="H16" s="10"/>
      <c r="J16" s="1" t="s">
        <v>31</v>
      </c>
      <c r="K16" s="13" t="str">
        <f t="shared" si="1"/>
        <v>%</v>
      </c>
      <c r="L16" s="16"/>
    </row>
    <row r="17" spans="1:12" ht="19.2" customHeight="1" x14ac:dyDescent="0.3">
      <c r="B17" s="6"/>
      <c r="D17" s="1" t="s">
        <v>32</v>
      </c>
      <c r="E17" s="12" t="s">
        <v>33</v>
      </c>
      <c r="F17" s="37"/>
      <c r="H17" s="10"/>
      <c r="J17" s="1" t="s">
        <v>34</v>
      </c>
      <c r="K17" s="13" t="str">
        <f t="shared" si="1"/>
        <v>%</v>
      </c>
      <c r="L17" s="17"/>
    </row>
    <row r="18" spans="1:12" ht="19.2" customHeight="1" x14ac:dyDescent="0.3">
      <c r="B18" s="6"/>
      <c r="F18" s="7"/>
      <c r="H18" s="10"/>
      <c r="J18" s="1" t="s">
        <v>35</v>
      </c>
      <c r="K18" s="13" t="str">
        <f t="shared" si="1"/>
        <v>%</v>
      </c>
      <c r="L18" s="17"/>
    </row>
    <row r="19" spans="1:12" ht="19.2" customHeight="1" x14ac:dyDescent="0.3">
      <c r="B19" s="6"/>
      <c r="C19" s="11" t="s">
        <v>36</v>
      </c>
      <c r="E19" s="12"/>
      <c r="F19" s="38"/>
      <c r="H19" s="10"/>
      <c r="J19" s="1" t="s">
        <v>37</v>
      </c>
      <c r="K19" s="13" t="str">
        <f t="shared" si="1"/>
        <v>%</v>
      </c>
      <c r="L19" s="17"/>
    </row>
    <row r="20" spans="1:12" ht="19.2" customHeight="1" x14ac:dyDescent="0.3">
      <c r="B20" s="6"/>
      <c r="D20" s="19" t="s">
        <v>38</v>
      </c>
      <c r="E20" s="12" t="s">
        <v>39</v>
      </c>
      <c r="F20" s="17"/>
      <c r="H20" s="10"/>
      <c r="J20" s="1" t="s">
        <v>40</v>
      </c>
      <c r="K20" s="13" t="str">
        <f t="shared" si="1"/>
        <v>%</v>
      </c>
      <c r="L20" s="17"/>
    </row>
    <row r="21" spans="1:12" ht="19.2" customHeight="1" x14ac:dyDescent="0.3">
      <c r="B21" s="6"/>
      <c r="D21" s="19" t="s">
        <v>41</v>
      </c>
      <c r="E21" s="12" t="s">
        <v>42</v>
      </c>
      <c r="F21" s="17"/>
      <c r="H21" s="10"/>
      <c r="J21" s="1" t="s">
        <v>43</v>
      </c>
      <c r="K21" s="13" t="str">
        <f t="shared" si="1"/>
        <v>%</v>
      </c>
      <c r="L21" s="17"/>
    </row>
    <row r="22" spans="1:12" ht="19.2" customHeight="1" x14ac:dyDescent="0.3">
      <c r="B22" s="6"/>
      <c r="D22" s="19" t="s">
        <v>44</v>
      </c>
      <c r="E22" s="12" t="s">
        <v>45</v>
      </c>
      <c r="F22" s="39">
        <f t="shared" ref="F22" si="2">F20*F21</f>
        <v>0</v>
      </c>
      <c r="H22" s="10"/>
      <c r="J22" s="1" t="s">
        <v>46</v>
      </c>
      <c r="K22" s="13" t="str">
        <f t="shared" si="1"/>
        <v>%</v>
      </c>
      <c r="L22" s="18"/>
    </row>
    <row r="23" spans="1:12" ht="19.2" customHeight="1" x14ac:dyDescent="0.3">
      <c r="B23" s="6"/>
      <c r="D23" s="1" t="s">
        <v>47</v>
      </c>
      <c r="E23" s="12" t="s">
        <v>7</v>
      </c>
      <c r="F23" s="40" t="s">
        <v>48</v>
      </c>
      <c r="H23" s="10"/>
      <c r="J23" s="1" t="s">
        <v>49</v>
      </c>
      <c r="K23" s="13" t="str">
        <f t="shared" si="1"/>
        <v>%</v>
      </c>
      <c r="L23" s="14"/>
    </row>
    <row r="24" spans="1:12" ht="19.2" customHeight="1" x14ac:dyDescent="0.3">
      <c r="B24" s="6"/>
      <c r="D24" s="19" t="s">
        <v>50</v>
      </c>
      <c r="E24" s="12" t="s">
        <v>39</v>
      </c>
      <c r="F24" s="17"/>
      <c r="H24" s="10"/>
      <c r="J24" s="1" t="s">
        <v>51</v>
      </c>
      <c r="K24" s="13" t="str">
        <f t="shared" si="1"/>
        <v>%</v>
      </c>
      <c r="L24" s="14"/>
    </row>
    <row r="25" spans="1:12" ht="19.2" customHeight="1" x14ac:dyDescent="0.3">
      <c r="B25" s="6"/>
      <c r="D25" s="19" t="s">
        <v>52</v>
      </c>
      <c r="E25" s="12" t="s">
        <v>45</v>
      </c>
      <c r="F25" s="39">
        <f>F21*F24</f>
        <v>0</v>
      </c>
      <c r="H25" s="10"/>
      <c r="J25" s="1" t="s">
        <v>53</v>
      </c>
      <c r="K25" s="13" t="str">
        <f t="shared" si="1"/>
        <v>%</v>
      </c>
      <c r="L25" s="14"/>
    </row>
    <row r="26" spans="1:12" ht="19.2" customHeight="1" x14ac:dyDescent="0.3">
      <c r="B26" s="6"/>
      <c r="D26" s="19" t="s">
        <v>120</v>
      </c>
      <c r="E26" s="12" t="s">
        <v>54</v>
      </c>
      <c r="F26" s="41"/>
      <c r="H26" s="10"/>
      <c r="J26" s="1" t="s">
        <v>55</v>
      </c>
      <c r="K26" s="13" t="str">
        <f t="shared" si="1"/>
        <v>%</v>
      </c>
      <c r="L26" s="14"/>
    </row>
    <row r="27" spans="1:12" ht="19.2" customHeight="1" x14ac:dyDescent="0.3">
      <c r="B27" s="6"/>
      <c r="D27" s="19" t="s">
        <v>121</v>
      </c>
      <c r="E27" s="12" t="s">
        <v>54</v>
      </c>
      <c r="F27" s="41"/>
      <c r="H27" s="10"/>
      <c r="J27" s="1" t="s">
        <v>56</v>
      </c>
      <c r="K27" s="13" t="str">
        <f t="shared" si="1"/>
        <v>%</v>
      </c>
      <c r="L27" s="14"/>
    </row>
    <row r="28" spans="1:12" ht="19.2" customHeight="1" x14ac:dyDescent="0.3">
      <c r="B28" s="6"/>
      <c r="D28" s="1" t="s">
        <v>57</v>
      </c>
      <c r="E28" s="12" t="s">
        <v>58</v>
      </c>
      <c r="F28" s="17"/>
      <c r="H28" s="10"/>
      <c r="J28" s="1" t="s">
        <v>59</v>
      </c>
      <c r="K28" s="13" t="str">
        <f t="shared" si="1"/>
        <v>%</v>
      </c>
      <c r="L28" s="14"/>
    </row>
    <row r="29" spans="1:12" ht="19.2" customHeight="1" x14ac:dyDescent="0.3">
      <c r="B29" s="6"/>
      <c r="D29" s="1" t="s">
        <v>60</v>
      </c>
      <c r="E29" s="12" t="s">
        <v>58</v>
      </c>
      <c r="F29" s="17"/>
      <c r="H29" s="10"/>
      <c r="J29" s="1" t="s">
        <v>61</v>
      </c>
      <c r="K29" s="13" t="str">
        <f t="shared" si="1"/>
        <v>%</v>
      </c>
      <c r="L29" s="14"/>
    </row>
    <row r="30" spans="1:12" ht="17.7" customHeight="1" x14ac:dyDescent="0.3">
      <c r="B30" s="6"/>
      <c r="D30" s="19" t="s">
        <v>62</v>
      </c>
      <c r="E30" s="12" t="s">
        <v>54</v>
      </c>
      <c r="F30" s="41"/>
      <c r="H30" s="10"/>
      <c r="J30" s="1" t="s">
        <v>63</v>
      </c>
      <c r="K30" s="13" t="str">
        <f t="shared" si="1"/>
        <v>%</v>
      </c>
      <c r="L30" s="14"/>
    </row>
    <row r="31" spans="1:12" ht="19.2" customHeight="1" x14ac:dyDescent="0.3">
      <c r="A31" s="20"/>
      <c r="B31" s="6"/>
      <c r="D31" s="1" t="s">
        <v>64</v>
      </c>
      <c r="E31" s="12" t="s">
        <v>65</v>
      </c>
      <c r="F31" s="17"/>
      <c r="H31" s="10"/>
      <c r="J31" s="1" t="s">
        <v>66</v>
      </c>
      <c r="K31" s="13" t="str">
        <f t="shared" si="1"/>
        <v>%</v>
      </c>
      <c r="L31" s="14"/>
    </row>
    <row r="32" spans="1:12" ht="19.2" customHeight="1" x14ac:dyDescent="0.3">
      <c r="A32" s="20"/>
      <c r="B32" s="6"/>
      <c r="D32" s="1" t="s">
        <v>67</v>
      </c>
      <c r="E32" s="12" t="s">
        <v>65</v>
      </c>
      <c r="F32" s="17"/>
      <c r="H32" s="10"/>
      <c r="J32" s="21"/>
      <c r="L32" s="4"/>
    </row>
    <row r="33" spans="1:12" ht="19.2" customHeight="1" x14ac:dyDescent="0.3">
      <c r="A33" s="20"/>
      <c r="B33" s="6"/>
      <c r="D33" s="1" t="s">
        <v>68</v>
      </c>
      <c r="E33" s="12" t="s">
        <v>65</v>
      </c>
      <c r="F33" s="17"/>
      <c r="H33" s="44"/>
      <c r="I33" s="23"/>
      <c r="J33" s="77"/>
      <c r="K33" s="23"/>
      <c r="L33" s="46"/>
    </row>
    <row r="34" spans="1:12" ht="19.2" customHeight="1" x14ac:dyDescent="0.3">
      <c r="B34" s="6"/>
      <c r="D34" s="19" t="s">
        <v>69</v>
      </c>
      <c r="E34" s="12" t="s">
        <v>54</v>
      </c>
      <c r="F34" s="42"/>
    </row>
    <row r="35" spans="1:12" ht="19.2" customHeight="1" x14ac:dyDescent="0.3">
      <c r="B35" s="6"/>
      <c r="D35" s="19" t="s">
        <v>71</v>
      </c>
      <c r="E35" s="12" t="s">
        <v>33</v>
      </c>
      <c r="F35" s="43"/>
    </row>
    <row r="36" spans="1:12" ht="19.2" customHeight="1" x14ac:dyDescent="0.3">
      <c r="B36" s="6"/>
      <c r="D36" s="1" t="s">
        <v>73</v>
      </c>
      <c r="E36" s="12" t="s">
        <v>54</v>
      </c>
      <c r="F36" s="43"/>
      <c r="H36" s="89" t="s">
        <v>122</v>
      </c>
      <c r="I36" s="90"/>
      <c r="J36" s="90"/>
      <c r="K36" s="90"/>
      <c r="L36" s="91"/>
    </row>
    <row r="37" spans="1:12" ht="15.6" x14ac:dyDescent="0.3">
      <c r="B37" s="6"/>
      <c r="D37" s="1" t="s">
        <v>75</v>
      </c>
      <c r="E37" s="12" t="s">
        <v>76</v>
      </c>
      <c r="F37" s="43"/>
      <c r="H37" s="6"/>
      <c r="I37" s="11"/>
      <c r="J37" s="92" t="s">
        <v>123</v>
      </c>
      <c r="K37" s="92"/>
      <c r="L37" s="93"/>
    </row>
    <row r="38" spans="1:12" ht="19.2" customHeight="1" x14ac:dyDescent="0.3">
      <c r="B38" s="6"/>
      <c r="D38" s="1" t="s">
        <v>78</v>
      </c>
      <c r="E38" s="12" t="s">
        <v>79</v>
      </c>
      <c r="F38" s="43"/>
      <c r="H38" s="6"/>
      <c r="I38" s="11"/>
      <c r="J38" s="94"/>
      <c r="K38" s="94"/>
      <c r="L38" s="95"/>
    </row>
    <row r="39" spans="1:12" ht="19.2" customHeight="1" x14ac:dyDescent="0.3">
      <c r="B39" s="6"/>
      <c r="D39" s="1" t="s">
        <v>81</v>
      </c>
      <c r="E39" s="12" t="s">
        <v>79</v>
      </c>
      <c r="F39" s="43"/>
      <c r="H39" s="6"/>
      <c r="I39" s="11"/>
      <c r="J39" s="87" t="s">
        <v>70</v>
      </c>
      <c r="K39" s="88"/>
      <c r="L39" s="72"/>
    </row>
    <row r="40" spans="1:12" ht="19.2" customHeight="1" x14ac:dyDescent="0.3">
      <c r="B40" s="6"/>
      <c r="D40" s="1" t="s">
        <v>83</v>
      </c>
      <c r="E40" s="12" t="s">
        <v>79</v>
      </c>
      <c r="F40" s="32"/>
      <c r="H40" s="6"/>
      <c r="J40" s="78" t="s">
        <v>72</v>
      </c>
      <c r="K40" s="79"/>
      <c r="L40" s="73"/>
    </row>
    <row r="41" spans="1:12" ht="19.2" customHeight="1" x14ac:dyDescent="0.3">
      <c r="B41" s="44"/>
      <c r="C41" s="23"/>
      <c r="D41" s="23"/>
      <c r="E41" s="45"/>
      <c r="F41" s="46"/>
      <c r="H41" s="6"/>
      <c r="I41" s="11"/>
      <c r="J41" s="78" t="s">
        <v>74</v>
      </c>
      <c r="K41" s="79"/>
      <c r="L41" s="7"/>
    </row>
    <row r="42" spans="1:12" ht="19.2" customHeight="1" x14ac:dyDescent="0.3">
      <c r="B42"/>
      <c r="C42"/>
      <c r="D42"/>
      <c r="E42"/>
      <c r="F42"/>
      <c r="H42" s="6"/>
      <c r="J42" s="78" t="s">
        <v>77</v>
      </c>
      <c r="K42" s="79"/>
      <c r="L42" s="7"/>
    </row>
    <row r="43" spans="1:12" ht="19.2" customHeight="1" x14ac:dyDescent="0.3">
      <c r="B43" s="11" t="s">
        <v>124</v>
      </c>
      <c r="E43" s="1"/>
      <c r="H43" s="6"/>
      <c r="J43" s="78" t="s">
        <v>80</v>
      </c>
      <c r="K43" s="79"/>
      <c r="L43" s="7"/>
    </row>
    <row r="44" spans="1:12" ht="19.2" customHeight="1" x14ac:dyDescent="0.3">
      <c r="E44" s="1"/>
      <c r="H44" s="6"/>
      <c r="I44" s="11"/>
      <c r="J44" s="78" t="s">
        <v>82</v>
      </c>
      <c r="K44" s="79"/>
      <c r="L44" s="7"/>
    </row>
    <row r="45" spans="1:12" ht="19.2" customHeight="1" x14ac:dyDescent="0.3">
      <c r="H45" s="6"/>
      <c r="I45" s="11"/>
      <c r="J45" s="78" t="s">
        <v>84</v>
      </c>
      <c r="K45" s="79"/>
      <c r="L45" s="7"/>
    </row>
    <row r="46" spans="1:12" ht="19.2" customHeight="1" x14ac:dyDescent="0.3">
      <c r="H46" s="6"/>
      <c r="J46" s="78" t="s">
        <v>85</v>
      </c>
      <c r="K46" s="79"/>
      <c r="L46" s="7"/>
    </row>
    <row r="47" spans="1:12" ht="19.2" customHeight="1" x14ac:dyDescent="0.3">
      <c r="H47" s="6"/>
      <c r="I47" s="11"/>
      <c r="J47" s="78" t="s">
        <v>86</v>
      </c>
      <c r="K47" s="79"/>
      <c r="L47" s="7"/>
    </row>
    <row r="48" spans="1:12" ht="19.2" customHeight="1" x14ac:dyDescent="0.3">
      <c r="H48" s="6"/>
      <c r="I48" s="11"/>
      <c r="J48" s="78" t="s">
        <v>87</v>
      </c>
      <c r="K48" s="79"/>
      <c r="L48" s="7"/>
    </row>
    <row r="49" spans="5:12" ht="19.2" customHeight="1" x14ac:dyDescent="0.3">
      <c r="H49" s="6"/>
      <c r="J49" s="78" t="s">
        <v>88</v>
      </c>
      <c r="K49" s="79"/>
      <c r="L49" s="7"/>
    </row>
    <row r="50" spans="5:12" ht="19.2" customHeight="1" x14ac:dyDescent="0.3">
      <c r="H50" s="6"/>
      <c r="J50" s="78" t="s">
        <v>89</v>
      </c>
      <c r="K50" s="79"/>
      <c r="L50" s="7"/>
    </row>
    <row r="51" spans="5:12" ht="19.2" customHeight="1" x14ac:dyDescent="0.3">
      <c r="H51" s="6"/>
      <c r="J51" s="78" t="s">
        <v>90</v>
      </c>
      <c r="K51" s="79"/>
      <c r="L51" s="7"/>
    </row>
    <row r="52" spans="5:12" ht="19.2" customHeight="1" x14ac:dyDescent="0.3">
      <c r="H52" s="6"/>
      <c r="J52" s="78" t="s">
        <v>91</v>
      </c>
      <c r="K52" s="79"/>
      <c r="L52" s="7"/>
    </row>
    <row r="53" spans="5:12" ht="19.2" customHeight="1" x14ac:dyDescent="0.3">
      <c r="H53" s="6"/>
      <c r="J53" s="78" t="s">
        <v>92</v>
      </c>
      <c r="K53" s="79"/>
      <c r="L53" s="7"/>
    </row>
    <row r="54" spans="5:12" ht="19.2" customHeight="1" x14ac:dyDescent="0.3">
      <c r="H54" s="6"/>
      <c r="J54" s="80" t="s">
        <v>93</v>
      </c>
      <c r="K54" s="81"/>
      <c r="L54" s="46"/>
    </row>
    <row r="55" spans="5:12" ht="19.2" customHeight="1" x14ac:dyDescent="0.3">
      <c r="H55" s="6"/>
      <c r="J55" s="22"/>
      <c r="L55" s="7"/>
    </row>
    <row r="56" spans="5:12" ht="19.2" customHeight="1" x14ac:dyDescent="0.3">
      <c r="E56" s="24" t="s">
        <v>94</v>
      </c>
      <c r="H56" s="44"/>
      <c r="I56" s="23"/>
      <c r="J56" s="23"/>
      <c r="K56" s="23"/>
      <c r="L56" s="46"/>
    </row>
    <row r="57" spans="5:12" ht="19.2" customHeight="1" x14ac:dyDescent="0.3">
      <c r="E57" s="24" t="s">
        <v>95</v>
      </c>
    </row>
    <row r="69" spans="5:5" ht="19.2" customHeight="1" x14ac:dyDescent="0.3">
      <c r="E69" s="1"/>
    </row>
    <row r="89" spans="5:7" ht="19.2" customHeight="1" x14ac:dyDescent="0.3">
      <c r="E89" s="1"/>
      <c r="G89" s="25"/>
    </row>
    <row r="90" spans="5:7" ht="19.2" customHeight="1" x14ac:dyDescent="0.3">
      <c r="E90" s="19"/>
    </row>
    <row r="91" spans="5:7" ht="19.2" customHeight="1" x14ac:dyDescent="0.3">
      <c r="E91" s="19"/>
    </row>
    <row r="92" spans="5:7" ht="19.2" customHeight="1" x14ac:dyDescent="0.3">
      <c r="E92" s="19"/>
    </row>
    <row r="93" spans="5:7" ht="19.2" customHeight="1" x14ac:dyDescent="0.3">
      <c r="E93" s="19"/>
    </row>
    <row r="94" spans="5:7" ht="19.2" customHeight="1" x14ac:dyDescent="0.3">
      <c r="E94" s="19"/>
    </row>
    <row r="95" spans="5:7" ht="19.2" customHeight="1" x14ac:dyDescent="0.3">
      <c r="E95" s="19"/>
    </row>
    <row r="96" spans="5:7" ht="19.2" customHeight="1" x14ac:dyDescent="0.3">
      <c r="E96" s="19"/>
    </row>
    <row r="97" spans="5:5" ht="19.2" customHeight="1" x14ac:dyDescent="0.3">
      <c r="E97" s="19"/>
    </row>
    <row r="98" spans="5:5" ht="19.2" customHeight="1" x14ac:dyDescent="0.3">
      <c r="E98" s="19"/>
    </row>
    <row r="99" spans="5:5" ht="19.2" customHeight="1" x14ac:dyDescent="0.3">
      <c r="E99" s="19"/>
    </row>
    <row r="100" spans="5:5" ht="19.2" customHeight="1" x14ac:dyDescent="0.3">
      <c r="E100" s="19"/>
    </row>
    <row r="101" spans="5:5" ht="19.2" customHeight="1" x14ac:dyDescent="0.3">
      <c r="E101" s="19"/>
    </row>
    <row r="102" spans="5:5" ht="19.2" customHeight="1" x14ac:dyDescent="0.3">
      <c r="E102" s="19"/>
    </row>
    <row r="103" spans="5:5" ht="19.2" customHeight="1" x14ac:dyDescent="0.3">
      <c r="E103" s="19"/>
    </row>
    <row r="104" spans="5:5" ht="19.2" customHeight="1" x14ac:dyDescent="0.3">
      <c r="E104" s="19"/>
    </row>
    <row r="105" spans="5:5" ht="19.2" customHeight="1" x14ac:dyDescent="0.3">
      <c r="E105" s="19"/>
    </row>
    <row r="106" spans="5:5" ht="19.2" customHeight="1" x14ac:dyDescent="0.3">
      <c r="E106" s="19"/>
    </row>
    <row r="107" spans="5:5" ht="19.2" customHeight="1" x14ac:dyDescent="0.3">
      <c r="E107" s="19"/>
    </row>
    <row r="108" spans="5:5" ht="19.2" customHeight="1" x14ac:dyDescent="0.3">
      <c r="E108" s="19"/>
    </row>
    <row r="109" spans="5:5" ht="19.2" customHeight="1" x14ac:dyDescent="0.3">
      <c r="E109" s="19"/>
    </row>
    <row r="110" spans="5:5" ht="19.2" customHeight="1" x14ac:dyDescent="0.3">
      <c r="E110" s="19"/>
    </row>
    <row r="111" spans="5:5" ht="19.2" customHeight="1" x14ac:dyDescent="0.3">
      <c r="E111" s="19"/>
    </row>
    <row r="112" spans="5:5" ht="19.2" customHeight="1" x14ac:dyDescent="0.3">
      <c r="E112" s="19"/>
    </row>
    <row r="113" spans="5:5" ht="19.2" customHeight="1" x14ac:dyDescent="0.3">
      <c r="E113" s="19"/>
    </row>
    <row r="114" spans="5:5" ht="19.2" customHeight="1" x14ac:dyDescent="0.3">
      <c r="E114" s="19"/>
    </row>
    <row r="115" spans="5:5" ht="19.2" customHeight="1" x14ac:dyDescent="0.3">
      <c r="E115" s="19"/>
    </row>
    <row r="116" spans="5:5" ht="19.2" customHeight="1" x14ac:dyDescent="0.3">
      <c r="E116" s="19"/>
    </row>
    <row r="117" spans="5:5" ht="19.2" customHeight="1" x14ac:dyDescent="0.3">
      <c r="E117" s="19"/>
    </row>
    <row r="118" spans="5:5" ht="19.2" customHeight="1" x14ac:dyDescent="0.3">
      <c r="E118" s="19"/>
    </row>
    <row r="119" spans="5:5" ht="19.2" customHeight="1" x14ac:dyDescent="0.3">
      <c r="E119" s="19"/>
    </row>
    <row r="120" spans="5:5" ht="19.2" customHeight="1" x14ac:dyDescent="0.3">
      <c r="E120" s="19"/>
    </row>
    <row r="121" spans="5:5" ht="19.2" customHeight="1" x14ac:dyDescent="0.3">
      <c r="E121" s="19"/>
    </row>
    <row r="122" spans="5:5" ht="19.2" customHeight="1" x14ac:dyDescent="0.3">
      <c r="E122" s="19"/>
    </row>
    <row r="123" spans="5:5" ht="19.2" customHeight="1" x14ac:dyDescent="0.3">
      <c r="E123" s="19"/>
    </row>
    <row r="124" spans="5:5" ht="19.2" customHeight="1" x14ac:dyDescent="0.3">
      <c r="E124" s="19"/>
    </row>
    <row r="125" spans="5:5" ht="19.2" customHeight="1" x14ac:dyDescent="0.3">
      <c r="E125" s="19"/>
    </row>
    <row r="126" spans="5:5" ht="19.2" customHeight="1" x14ac:dyDescent="0.3">
      <c r="E126" s="19"/>
    </row>
    <row r="127" spans="5:5" ht="19.2" customHeight="1" x14ac:dyDescent="0.3">
      <c r="E127" s="19"/>
    </row>
    <row r="128" spans="5:5" ht="19.2" customHeight="1" x14ac:dyDescent="0.3">
      <c r="E128" s="26"/>
    </row>
    <row r="129" spans="5:5" ht="19.2" customHeight="1" x14ac:dyDescent="0.3">
      <c r="E129" s="19"/>
    </row>
    <row r="130" spans="5:5" ht="19.2" customHeight="1" x14ac:dyDescent="0.3">
      <c r="E130" s="19"/>
    </row>
    <row r="131" spans="5:5" ht="19.2" customHeight="1" x14ac:dyDescent="0.3">
      <c r="E131" s="19"/>
    </row>
    <row r="132" spans="5:5" ht="19.2" customHeight="1" x14ac:dyDescent="0.3">
      <c r="E132" s="19"/>
    </row>
    <row r="133" spans="5:5" ht="19.2" customHeight="1" x14ac:dyDescent="0.3">
      <c r="E133" s="19"/>
    </row>
    <row r="134" spans="5:5" ht="19.2" customHeight="1" x14ac:dyDescent="0.3">
      <c r="E134" s="19"/>
    </row>
    <row r="135" spans="5:5" ht="19.2" customHeight="1" x14ac:dyDescent="0.3">
      <c r="E135" s="19"/>
    </row>
    <row r="136" spans="5:5" ht="19.2" customHeight="1" x14ac:dyDescent="0.3">
      <c r="E136" s="19"/>
    </row>
    <row r="137" spans="5:5" ht="19.2" customHeight="1" x14ac:dyDescent="0.3">
      <c r="E137" s="19"/>
    </row>
    <row r="138" spans="5:5" ht="19.2" customHeight="1" x14ac:dyDescent="0.3">
      <c r="E138" s="19"/>
    </row>
    <row r="139" spans="5:5" ht="19.2" customHeight="1" x14ac:dyDescent="0.3">
      <c r="E139" s="19"/>
    </row>
    <row r="140" spans="5:5" ht="19.2" customHeight="1" x14ac:dyDescent="0.3">
      <c r="E140" s="19"/>
    </row>
    <row r="141" spans="5:5" ht="19.2" customHeight="1" x14ac:dyDescent="0.3">
      <c r="E141" s="19"/>
    </row>
    <row r="142" spans="5:5" ht="19.2" customHeight="1" x14ac:dyDescent="0.3">
      <c r="E142" s="19"/>
    </row>
    <row r="143" spans="5:5" ht="19.2" customHeight="1" x14ac:dyDescent="0.3">
      <c r="E143" s="19"/>
    </row>
    <row r="144" spans="5:5" ht="19.2" customHeight="1" x14ac:dyDescent="0.3">
      <c r="E144" s="19"/>
    </row>
    <row r="145" spans="5:5" ht="19.2" customHeight="1" x14ac:dyDescent="0.3">
      <c r="E145" s="19"/>
    </row>
    <row r="146" spans="5:5" ht="19.2" customHeight="1" x14ac:dyDescent="0.3">
      <c r="E146" s="19"/>
    </row>
    <row r="8764" ht="15.6" x14ac:dyDescent="0.3"/>
  </sheetData>
  <mergeCells count="20">
    <mergeCell ref="J49:K49"/>
    <mergeCell ref="J43:K43"/>
    <mergeCell ref="J44:K44"/>
    <mergeCell ref="J45:K45"/>
    <mergeCell ref="J46:K46"/>
    <mergeCell ref="J47:K47"/>
    <mergeCell ref="J48:K48"/>
    <mergeCell ref="J42:K42"/>
    <mergeCell ref="B1:F1"/>
    <mergeCell ref="H1:K1"/>
    <mergeCell ref="J39:K39"/>
    <mergeCell ref="J40:K40"/>
    <mergeCell ref="J41:K41"/>
    <mergeCell ref="H36:L36"/>
    <mergeCell ref="J37:L38"/>
    <mergeCell ref="J50:K50"/>
    <mergeCell ref="J51:K51"/>
    <mergeCell ref="J52:K52"/>
    <mergeCell ref="J53:K53"/>
    <mergeCell ref="J54:K54"/>
  </mergeCells>
  <conditionalFormatting sqref="L7:L31">
    <cfRule type="expression" dxfId="0" priority="1">
      <formula>$K$5="In %"</formula>
    </cfRule>
  </conditionalFormatting>
  <dataValidations count="4">
    <dataValidation allowBlank="1" showErrorMessage="1" sqref="F22 F25" xr:uid="{35781363-01C2-429D-9BDD-7720ADF0BA99}"/>
    <dataValidation type="list" allowBlank="1" showInputMessage="1" showErrorMessage="1" sqref="K5" xr:uid="{F8A5C53D-A111-43FF-85C1-91C81B94AA36}">
      <formula1>"In MWh, In %"</formula1>
    </dataValidation>
    <dataValidation type="list" allowBlank="1" showInputMessage="1" showErrorMessage="1" sqref="F6" xr:uid="{F64A97C3-559F-4701-87AA-F773E2693402}">
      <formula1>"New development, Existing project, Existing project - new capacity, Other"</formula1>
    </dataValidation>
    <dataValidation type="whole" allowBlank="1" showInputMessage="1" showErrorMessage="1" sqref="F26:F27" xr:uid="{1025885A-D40E-425C-8D45-F3334D727BC0}">
      <formula1>0</formula1>
      <formula2>1</formula2>
    </dataValidation>
  </dataValidations>
  <pageMargins left="0.7" right="0.7" top="0.75" bottom="0.75" header="0.3" footer="0.3"/>
  <pageSetup paperSize="9" scale="67" fitToWidth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FB694-E8BA-446A-847E-D04955A2150C}">
  <dimension ref="B1:H65"/>
  <sheetViews>
    <sheetView showGridLines="0" tabSelected="1" zoomScale="90" zoomScaleNormal="90" workbookViewId="0">
      <selection activeCell="B2" sqref="B2"/>
    </sheetView>
  </sheetViews>
  <sheetFormatPr defaultColWidth="9.109375" defaultRowHeight="14.4" x14ac:dyDescent="0.3"/>
  <cols>
    <col min="1" max="1" width="3" style="48" customWidth="1"/>
    <col min="2" max="2" width="40.5546875" style="48" customWidth="1"/>
    <col min="3" max="4" width="26" style="48" customWidth="1"/>
    <col min="5" max="7" width="30" style="48" customWidth="1"/>
    <col min="8" max="8" width="3.6640625" style="48" customWidth="1"/>
    <col min="9" max="16384" width="9.109375" style="48"/>
  </cols>
  <sheetData>
    <row r="1" spans="2:8" x14ac:dyDescent="0.3">
      <c r="H1" s="49"/>
    </row>
    <row r="2" spans="2:8" x14ac:dyDescent="0.3">
      <c r="E2" s="97" t="s">
        <v>96</v>
      </c>
      <c r="F2" s="98"/>
      <c r="G2" s="99"/>
    </row>
    <row r="3" spans="2:8" ht="28.8" x14ac:dyDescent="0.3">
      <c r="E3" s="100" t="s">
        <v>97</v>
      </c>
      <c r="F3" s="50" t="s">
        <v>98</v>
      </c>
      <c r="G3" s="100" t="s">
        <v>99</v>
      </c>
    </row>
    <row r="4" spans="2:8" ht="28.8" x14ac:dyDescent="0.3">
      <c r="B4" s="55" t="s">
        <v>100</v>
      </c>
      <c r="C4" s="51" t="s">
        <v>101</v>
      </c>
      <c r="D4" s="51" t="s">
        <v>102</v>
      </c>
      <c r="E4" s="101"/>
      <c r="F4" s="71">
        <v>0.02</v>
      </c>
      <c r="G4" s="101"/>
    </row>
    <row r="5" spans="2:8" x14ac:dyDescent="0.3">
      <c r="B5" s="52">
        <v>1</v>
      </c>
      <c r="C5" s="58"/>
      <c r="D5" s="64"/>
      <c r="E5" s="67">
        <v>0</v>
      </c>
      <c r="F5" s="67">
        <v>0</v>
      </c>
      <c r="G5" s="67">
        <v>0</v>
      </c>
    </row>
    <row r="6" spans="2:8" x14ac:dyDescent="0.3">
      <c r="B6" s="53">
        <v>2</v>
      </c>
      <c r="C6" s="60"/>
      <c r="D6" s="65"/>
      <c r="E6" s="56">
        <f>E5</f>
        <v>0</v>
      </c>
      <c r="F6" s="56">
        <f>F5*(1+$F$4)</f>
        <v>0</v>
      </c>
      <c r="G6" s="68">
        <v>0</v>
      </c>
    </row>
    <row r="7" spans="2:8" x14ac:dyDescent="0.3">
      <c r="B7" s="53">
        <v>3</v>
      </c>
      <c r="C7" s="60"/>
      <c r="D7" s="65"/>
      <c r="E7" s="56">
        <f t="shared" ref="E7:E19" si="0">E6</f>
        <v>0</v>
      </c>
      <c r="F7" s="56">
        <f t="shared" ref="F7:F19" si="1">F6*(1+$F$4)</f>
        <v>0</v>
      </c>
      <c r="G7" s="68">
        <v>0</v>
      </c>
    </row>
    <row r="8" spans="2:8" x14ac:dyDescent="0.3">
      <c r="B8" s="53">
        <v>4</v>
      </c>
      <c r="C8" s="60"/>
      <c r="D8" s="65"/>
      <c r="E8" s="56">
        <f t="shared" si="0"/>
        <v>0</v>
      </c>
      <c r="F8" s="56">
        <f t="shared" si="1"/>
        <v>0</v>
      </c>
      <c r="G8" s="68">
        <v>0</v>
      </c>
    </row>
    <row r="9" spans="2:8" x14ac:dyDescent="0.3">
      <c r="B9" s="53">
        <v>5</v>
      </c>
      <c r="C9" s="60"/>
      <c r="D9" s="65"/>
      <c r="E9" s="56">
        <f t="shared" si="0"/>
        <v>0</v>
      </c>
      <c r="F9" s="56">
        <f t="shared" si="1"/>
        <v>0</v>
      </c>
      <c r="G9" s="68">
        <v>0</v>
      </c>
    </row>
    <row r="10" spans="2:8" x14ac:dyDescent="0.3">
      <c r="B10" s="53">
        <v>6</v>
      </c>
      <c r="C10" s="60"/>
      <c r="D10" s="65"/>
      <c r="E10" s="56">
        <f t="shared" si="0"/>
        <v>0</v>
      </c>
      <c r="F10" s="56">
        <f t="shared" si="1"/>
        <v>0</v>
      </c>
      <c r="G10" s="68">
        <v>0</v>
      </c>
    </row>
    <row r="11" spans="2:8" x14ac:dyDescent="0.3">
      <c r="B11" s="53">
        <v>7</v>
      </c>
      <c r="C11" s="60"/>
      <c r="D11" s="65"/>
      <c r="E11" s="56">
        <f t="shared" si="0"/>
        <v>0</v>
      </c>
      <c r="F11" s="56">
        <f t="shared" si="1"/>
        <v>0</v>
      </c>
      <c r="G11" s="68">
        <v>0</v>
      </c>
    </row>
    <row r="12" spans="2:8" x14ac:dyDescent="0.3">
      <c r="B12" s="53">
        <v>8</v>
      </c>
      <c r="C12" s="60"/>
      <c r="D12" s="65"/>
      <c r="E12" s="56">
        <f t="shared" si="0"/>
        <v>0</v>
      </c>
      <c r="F12" s="56">
        <f t="shared" si="1"/>
        <v>0</v>
      </c>
      <c r="G12" s="68">
        <v>0</v>
      </c>
    </row>
    <row r="13" spans="2:8" x14ac:dyDescent="0.3">
      <c r="B13" s="53">
        <v>9</v>
      </c>
      <c r="C13" s="60"/>
      <c r="D13" s="65"/>
      <c r="E13" s="56">
        <f t="shared" si="0"/>
        <v>0</v>
      </c>
      <c r="F13" s="56">
        <f t="shared" si="1"/>
        <v>0</v>
      </c>
      <c r="G13" s="68">
        <v>0</v>
      </c>
    </row>
    <row r="14" spans="2:8" x14ac:dyDescent="0.3">
      <c r="B14" s="53">
        <v>10</v>
      </c>
      <c r="C14" s="60"/>
      <c r="D14" s="65"/>
      <c r="E14" s="56">
        <f t="shared" si="0"/>
        <v>0</v>
      </c>
      <c r="F14" s="56">
        <f t="shared" si="1"/>
        <v>0</v>
      </c>
      <c r="G14" s="68">
        <v>0</v>
      </c>
    </row>
    <row r="15" spans="2:8" x14ac:dyDescent="0.3">
      <c r="B15" s="53">
        <v>11</v>
      </c>
      <c r="C15" s="60"/>
      <c r="D15" s="65"/>
      <c r="E15" s="56">
        <f t="shared" si="0"/>
        <v>0</v>
      </c>
      <c r="F15" s="56">
        <f t="shared" si="1"/>
        <v>0</v>
      </c>
      <c r="G15" s="68">
        <v>0</v>
      </c>
    </row>
    <row r="16" spans="2:8" x14ac:dyDescent="0.3">
      <c r="B16" s="53">
        <v>12</v>
      </c>
      <c r="C16" s="60"/>
      <c r="D16" s="65"/>
      <c r="E16" s="56">
        <f t="shared" si="0"/>
        <v>0</v>
      </c>
      <c r="F16" s="56">
        <f t="shared" si="1"/>
        <v>0</v>
      </c>
      <c r="G16" s="68">
        <v>0</v>
      </c>
    </row>
    <row r="17" spans="2:7" x14ac:dyDescent="0.3">
      <c r="B17" s="53">
        <v>13</v>
      </c>
      <c r="C17" s="60"/>
      <c r="D17" s="65"/>
      <c r="E17" s="56">
        <f t="shared" si="0"/>
        <v>0</v>
      </c>
      <c r="F17" s="56">
        <f t="shared" si="1"/>
        <v>0</v>
      </c>
      <c r="G17" s="68">
        <v>0</v>
      </c>
    </row>
    <row r="18" spans="2:7" x14ac:dyDescent="0.3">
      <c r="B18" s="53">
        <v>14</v>
      </c>
      <c r="C18" s="60"/>
      <c r="D18" s="65"/>
      <c r="E18" s="56">
        <f t="shared" si="0"/>
        <v>0</v>
      </c>
      <c r="F18" s="56">
        <f t="shared" si="1"/>
        <v>0</v>
      </c>
      <c r="G18" s="68">
        <v>0</v>
      </c>
    </row>
    <row r="19" spans="2:7" x14ac:dyDescent="0.3">
      <c r="B19" s="53">
        <v>15</v>
      </c>
      <c r="C19" s="60"/>
      <c r="D19" s="65"/>
      <c r="E19" s="56">
        <f t="shared" si="0"/>
        <v>0</v>
      </c>
      <c r="F19" s="56">
        <f t="shared" si="1"/>
        <v>0</v>
      </c>
      <c r="G19" s="68">
        <v>0</v>
      </c>
    </row>
    <row r="20" spans="2:7" x14ac:dyDescent="0.3">
      <c r="B20" s="53">
        <v>16</v>
      </c>
      <c r="C20" s="60"/>
      <c r="D20" s="65"/>
      <c r="E20" s="74" t="s">
        <v>103</v>
      </c>
      <c r="F20" s="74" t="s">
        <v>103</v>
      </c>
      <c r="G20" s="68">
        <v>0</v>
      </c>
    </row>
    <row r="21" spans="2:7" x14ac:dyDescent="0.3">
      <c r="B21" s="53">
        <v>17</v>
      </c>
      <c r="C21" s="60"/>
      <c r="D21" s="65"/>
      <c r="E21" s="74" t="s">
        <v>103</v>
      </c>
      <c r="F21" s="74" t="s">
        <v>103</v>
      </c>
      <c r="G21" s="68">
        <v>0</v>
      </c>
    </row>
    <row r="22" spans="2:7" x14ac:dyDescent="0.3">
      <c r="B22" s="53">
        <v>18</v>
      </c>
      <c r="C22" s="60"/>
      <c r="D22" s="65"/>
      <c r="E22" s="74" t="s">
        <v>103</v>
      </c>
      <c r="F22" s="74" t="s">
        <v>103</v>
      </c>
      <c r="G22" s="68">
        <v>0</v>
      </c>
    </row>
    <row r="23" spans="2:7" x14ac:dyDescent="0.3">
      <c r="B23" s="53">
        <v>19</v>
      </c>
      <c r="C23" s="60"/>
      <c r="D23" s="65"/>
      <c r="E23" s="74" t="s">
        <v>103</v>
      </c>
      <c r="F23" s="74" t="s">
        <v>103</v>
      </c>
      <c r="G23" s="68">
        <v>0</v>
      </c>
    </row>
    <row r="24" spans="2:7" x14ac:dyDescent="0.3">
      <c r="B24" s="54">
        <v>20</v>
      </c>
      <c r="C24" s="62"/>
      <c r="D24" s="66"/>
      <c r="E24" s="75" t="s">
        <v>103</v>
      </c>
      <c r="F24" s="75" t="s">
        <v>103</v>
      </c>
      <c r="G24" s="69">
        <v>0</v>
      </c>
    </row>
    <row r="26" spans="2:7" x14ac:dyDescent="0.3">
      <c r="G26" s="49"/>
    </row>
    <row r="27" spans="2:7" x14ac:dyDescent="0.3">
      <c r="B27" s="102" t="s">
        <v>104</v>
      </c>
      <c r="C27" s="103"/>
      <c r="D27" s="104"/>
    </row>
    <row r="28" spans="2:7" ht="28.8" x14ac:dyDescent="0.3">
      <c r="B28" s="57" t="s">
        <v>105</v>
      </c>
      <c r="C28" s="51" t="s">
        <v>101</v>
      </c>
      <c r="D28" s="51" t="s">
        <v>102</v>
      </c>
    </row>
    <row r="29" spans="2:7" x14ac:dyDescent="0.3">
      <c r="B29" s="52" t="s">
        <v>106</v>
      </c>
      <c r="C29" s="64"/>
      <c r="D29" s="59"/>
    </row>
    <row r="30" spans="2:7" x14ac:dyDescent="0.3">
      <c r="B30" s="53" t="s">
        <v>107</v>
      </c>
      <c r="C30" s="65"/>
      <c r="D30" s="61"/>
    </row>
    <row r="31" spans="2:7" x14ac:dyDescent="0.3">
      <c r="B31" s="53" t="s">
        <v>108</v>
      </c>
      <c r="C31" s="65"/>
      <c r="D31" s="61"/>
    </row>
    <row r="32" spans="2:7" x14ac:dyDescent="0.3">
      <c r="B32" s="53" t="s">
        <v>109</v>
      </c>
      <c r="C32" s="65"/>
      <c r="D32" s="61"/>
    </row>
    <row r="33" spans="2:7" x14ac:dyDescent="0.3">
      <c r="B33" s="53" t="s">
        <v>110</v>
      </c>
      <c r="C33" s="65"/>
      <c r="D33" s="61"/>
    </row>
    <row r="34" spans="2:7" x14ac:dyDescent="0.3">
      <c r="B34" s="53" t="s">
        <v>111</v>
      </c>
      <c r="C34" s="65"/>
      <c r="D34" s="61"/>
    </row>
    <row r="35" spans="2:7" x14ac:dyDescent="0.3">
      <c r="B35" s="53" t="s">
        <v>112</v>
      </c>
      <c r="C35" s="65"/>
      <c r="D35" s="61"/>
    </row>
    <row r="36" spans="2:7" x14ac:dyDescent="0.3">
      <c r="B36" s="53" t="s">
        <v>113</v>
      </c>
      <c r="C36" s="65"/>
      <c r="D36" s="61"/>
    </row>
    <row r="37" spans="2:7" x14ac:dyDescent="0.3">
      <c r="B37" s="53" t="s">
        <v>114</v>
      </c>
      <c r="C37" s="65"/>
      <c r="D37" s="61"/>
    </row>
    <row r="38" spans="2:7" x14ac:dyDescent="0.3">
      <c r="B38" s="53" t="s">
        <v>115</v>
      </c>
      <c r="C38" s="65"/>
      <c r="D38" s="61"/>
    </row>
    <row r="39" spans="2:7" x14ac:dyDescent="0.3">
      <c r="B39" s="53" t="s">
        <v>116</v>
      </c>
      <c r="C39" s="65"/>
      <c r="D39" s="61"/>
    </row>
    <row r="40" spans="2:7" x14ac:dyDescent="0.3">
      <c r="B40" s="54" t="s">
        <v>117</v>
      </c>
      <c r="C40" s="66"/>
      <c r="D40" s="63"/>
    </row>
    <row r="43" spans="2:7" x14ac:dyDescent="0.3">
      <c r="B43" s="70" t="s">
        <v>118</v>
      </c>
    </row>
    <row r="44" spans="2:7" x14ac:dyDescent="0.3">
      <c r="B44" s="96"/>
      <c r="C44" s="96"/>
      <c r="D44" s="96"/>
      <c r="E44" s="96"/>
      <c r="F44" s="96"/>
      <c r="G44" s="96"/>
    </row>
    <row r="45" spans="2:7" x14ac:dyDescent="0.3">
      <c r="B45" s="96"/>
      <c r="C45" s="96"/>
      <c r="D45" s="96"/>
      <c r="E45" s="96"/>
      <c r="F45" s="96"/>
      <c r="G45" s="96"/>
    </row>
    <row r="46" spans="2:7" x14ac:dyDescent="0.3">
      <c r="B46" s="96"/>
      <c r="C46" s="96"/>
      <c r="D46" s="96"/>
      <c r="E46" s="96"/>
      <c r="F46" s="96"/>
      <c r="G46" s="96"/>
    </row>
    <row r="47" spans="2:7" x14ac:dyDescent="0.3">
      <c r="B47" s="96"/>
      <c r="C47" s="96"/>
      <c r="D47" s="96"/>
      <c r="E47" s="96"/>
      <c r="F47" s="96"/>
      <c r="G47" s="96"/>
    </row>
    <row r="48" spans="2:7" x14ac:dyDescent="0.3">
      <c r="B48" s="96"/>
      <c r="C48" s="96"/>
      <c r="D48" s="96"/>
      <c r="E48" s="96"/>
      <c r="F48" s="96"/>
      <c r="G48" s="96"/>
    </row>
    <row r="49" spans="2:7" x14ac:dyDescent="0.3">
      <c r="B49" s="96"/>
      <c r="C49" s="96"/>
      <c r="D49" s="96"/>
      <c r="E49" s="96"/>
      <c r="F49" s="96"/>
      <c r="G49" s="96"/>
    </row>
    <row r="50" spans="2:7" x14ac:dyDescent="0.3">
      <c r="B50" s="96"/>
      <c r="C50" s="96"/>
      <c r="D50" s="96"/>
      <c r="E50" s="96"/>
      <c r="F50" s="96"/>
      <c r="G50" s="96"/>
    </row>
    <row r="51" spans="2:7" x14ac:dyDescent="0.3">
      <c r="B51" s="96"/>
      <c r="C51" s="96"/>
      <c r="D51" s="96"/>
      <c r="E51" s="96"/>
      <c r="F51" s="96"/>
      <c r="G51" s="96"/>
    </row>
    <row r="52" spans="2:7" x14ac:dyDescent="0.3">
      <c r="B52" s="96"/>
      <c r="C52" s="96"/>
      <c r="D52" s="96"/>
      <c r="E52" s="96"/>
      <c r="F52" s="96"/>
      <c r="G52" s="96"/>
    </row>
    <row r="53" spans="2:7" x14ac:dyDescent="0.3">
      <c r="B53" s="96"/>
      <c r="C53" s="96"/>
      <c r="D53" s="96"/>
      <c r="E53" s="96"/>
      <c r="F53" s="96"/>
      <c r="G53" s="96"/>
    </row>
    <row r="54" spans="2:7" x14ac:dyDescent="0.3">
      <c r="B54" s="96"/>
      <c r="C54" s="96"/>
      <c r="D54" s="96"/>
      <c r="E54" s="96"/>
      <c r="F54" s="96"/>
      <c r="G54" s="96"/>
    </row>
    <row r="55" spans="2:7" x14ac:dyDescent="0.3">
      <c r="B55" s="96"/>
      <c r="C55" s="96"/>
      <c r="D55" s="96"/>
      <c r="E55" s="96"/>
      <c r="F55" s="96"/>
      <c r="G55" s="96"/>
    </row>
    <row r="56" spans="2:7" x14ac:dyDescent="0.3">
      <c r="B56" s="96"/>
      <c r="C56" s="96"/>
      <c r="D56" s="96"/>
      <c r="E56" s="96"/>
      <c r="F56" s="96"/>
      <c r="G56" s="96"/>
    </row>
    <row r="57" spans="2:7" x14ac:dyDescent="0.3">
      <c r="B57" s="96"/>
      <c r="C57" s="96"/>
      <c r="D57" s="96"/>
      <c r="E57" s="96"/>
      <c r="F57" s="96"/>
      <c r="G57" s="96"/>
    </row>
    <row r="58" spans="2:7" x14ac:dyDescent="0.3">
      <c r="B58" s="96"/>
      <c r="C58" s="96"/>
      <c r="D58" s="96"/>
      <c r="E58" s="96"/>
      <c r="F58" s="96"/>
      <c r="G58" s="96"/>
    </row>
    <row r="59" spans="2:7" x14ac:dyDescent="0.3">
      <c r="B59" s="96"/>
      <c r="C59" s="96"/>
      <c r="D59" s="96"/>
      <c r="E59" s="96"/>
      <c r="F59" s="96"/>
      <c r="G59" s="96"/>
    </row>
    <row r="60" spans="2:7" x14ac:dyDescent="0.3">
      <c r="B60" s="96"/>
      <c r="C60" s="96"/>
      <c r="D60" s="96"/>
      <c r="E60" s="96"/>
      <c r="F60" s="96"/>
      <c r="G60" s="96"/>
    </row>
    <row r="61" spans="2:7" x14ac:dyDescent="0.3">
      <c r="B61" s="96"/>
      <c r="C61" s="96"/>
      <c r="D61" s="96"/>
      <c r="E61" s="96"/>
      <c r="F61" s="96"/>
      <c r="G61" s="96"/>
    </row>
    <row r="62" spans="2:7" x14ac:dyDescent="0.3">
      <c r="B62" s="96"/>
      <c r="C62" s="96"/>
      <c r="D62" s="96"/>
      <c r="E62" s="96"/>
      <c r="F62" s="96"/>
      <c r="G62" s="96"/>
    </row>
    <row r="63" spans="2:7" x14ac:dyDescent="0.3">
      <c r="B63" s="96"/>
      <c r="C63" s="96"/>
      <c r="D63" s="96"/>
      <c r="E63" s="96"/>
      <c r="F63" s="96"/>
      <c r="G63" s="96"/>
    </row>
    <row r="65" spans="2:2" x14ac:dyDescent="0.3">
      <c r="B65" s="105" t="s">
        <v>124</v>
      </c>
    </row>
  </sheetData>
  <protectedRanges>
    <protectedRange sqref="C29:D40 E20:F24 C5:D24" name="Range3"/>
    <protectedRange sqref="E5:G19 G20:G24" name="Range3_1"/>
    <protectedRange sqref="F4" name="Range3_1_1"/>
  </protectedRanges>
  <mergeCells count="5">
    <mergeCell ref="B44:G63"/>
    <mergeCell ref="E2:G2"/>
    <mergeCell ref="E3:E4"/>
    <mergeCell ref="G3:G4"/>
    <mergeCell ref="B27:D27"/>
  </mergeCells>
  <dataValidations count="3">
    <dataValidation allowBlank="1" showInputMessage="1" showErrorMessage="1" prompt="Please include any other pricing or capacity details that cannot be described in the other entry fields" sqref="B44:G63" xr:uid="{119FAB02-B7F9-474F-8179-6F7AC0115FE7}"/>
    <dataValidation allowBlank="1" showInputMessage="1" showErrorMessage="1" prompt="Input escalation rate for Option 2" sqref="F4" xr:uid="{2CA26B2C-CE92-4ADD-BF05-9D5B25413806}"/>
    <dataValidation allowBlank="1" showInputMessage="1" showErrorMessage="1" prompt="Optional - Applicant may offer 20-year schedule with fixed or no escalation" sqref="G3:G4" xr:uid="{9CD0A3AB-A04A-4B29-9050-B15C25F0F1A8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320b9d-1ccb-448a-89f7-41410d802da5" xsi:nil="true"/>
    <lcf76f155ced4ddcb4097134ff3c332f xmlns="48a85e48-1c33-4f7c-8ec9-defdd4e27f94">
      <Terms xmlns="http://schemas.microsoft.com/office/infopath/2007/PartnerControls"/>
    </lcf76f155ced4ddcb4097134ff3c332f>
    <Comment xmlns="48a85e48-1c33-4f7c-8ec9-defdd4e27f9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0F810E1950DCA40A85C69C4B2249440" ma:contentTypeVersion="20" ma:contentTypeDescription="Create a new document." ma:contentTypeScope="" ma:versionID="4f74de913adbc804ac24076adcb19488">
  <xsd:schema xmlns:xsd="http://www.w3.org/2001/XMLSchema" xmlns:xs="http://www.w3.org/2001/XMLSchema" xmlns:p="http://schemas.microsoft.com/office/2006/metadata/properties" xmlns:ns2="48a85e48-1c33-4f7c-8ec9-defdd4e27f94" xmlns:ns3="29320b9d-1ccb-448a-89f7-41410d802da5" targetNamespace="http://schemas.microsoft.com/office/2006/metadata/properties" ma:root="true" ma:fieldsID="3089c5e112dca0d02604c4e74a9c8c0c" ns2:_="" ns3:_="">
    <xsd:import namespace="48a85e48-1c33-4f7c-8ec9-defdd4e27f94"/>
    <xsd:import namespace="29320b9d-1ccb-448a-89f7-41410d802d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  <xsd:element ref="ns2:MediaServiceBillingMetadata" minOccurs="0"/>
                <xsd:element ref="ns2:Com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a85e48-1c33-4f7c-8ec9-defdd4e27f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c7f238a-a72a-4723-aef6-56c2ce5fd1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Comment" ma:index="27" nillable="true" ma:displayName="Comment" ma:format="Dropdown" ma:internalName="Com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320b9d-1ccb-448a-89f7-41410d802da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a5b98cc-b32e-406e-8da6-0a30837d4ecd}" ma:internalName="TaxCatchAll" ma:showField="CatchAllData" ma:web="29320b9d-1ccb-448a-89f7-41410d802d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FD27A4-46E1-44FE-B119-ECE057E8FF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B6CEC8-C4CE-4052-8387-87C201DCAD16}">
  <ds:schemaRefs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29320b9d-1ccb-448a-89f7-41410d802da5"/>
    <ds:schemaRef ds:uri="48a85e48-1c33-4f7c-8ec9-defdd4e27f94"/>
  </ds:schemaRefs>
</ds:datastoreItem>
</file>

<file path=customXml/itemProps3.xml><?xml version="1.0" encoding="utf-8"?>
<ds:datastoreItem xmlns:ds="http://schemas.openxmlformats.org/officeDocument/2006/customXml" ds:itemID="{CF4C82BC-F10D-4DBA-B4A1-677B6A74B0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a85e48-1c33-4f7c-8ec9-defdd4e27f94"/>
    <ds:schemaRef ds:uri="29320b9d-1ccb-448a-89f7-41410d802d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Project Parameters</vt:lpstr>
      <vt:lpstr>ESCC</vt:lpstr>
      <vt:lpstr>'Project Parameters'!Print_Area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Utsav Dhoj Adhikari</dc:creator>
  <cp:keywords/>
  <dc:description/>
  <cp:lastModifiedBy>Andrew Bracken</cp:lastModifiedBy>
  <cp:revision/>
  <dcterms:created xsi:type="dcterms:W3CDTF">2025-10-22T13:37:45Z</dcterms:created>
  <dcterms:modified xsi:type="dcterms:W3CDTF">2025-12-24T17:37:32Z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0x01010010F810E1950DCA40A85C69C4B2249440</vt:lpwstr>
  </property>
  <property fmtid="{D5CDD505-2E9C-101B-9397-08002B2CF9AE}" pid="3" name="MediaServiceImageTags">
    <vt:lpwstr/>
  </property>
  <property fmtid="{D5CDD505-2E9C-101B-9397-08002B2CF9AE}" pid="4" name="{A44787D4-0540-4523-9961-78E4036D8C6D}">
    <vt:lpwstr>{3116F2C0-C87D-4668-AF24-094B5E787469}</vt:lpwstr>
  </property>
</Properties>
</file>